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definedNames>
    <definedName name="_xlnm.Print_Area" localSheetId="0">Лист1!$A$1:$L$196</definedName>
  </definedName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B157"/>
  <c r="A157"/>
  <c r="L156"/>
  <c r="J156"/>
  <c r="I156"/>
  <c r="H156"/>
  <c r="G156"/>
  <c r="F156"/>
  <c r="B147"/>
  <c r="A147"/>
  <c r="L146"/>
  <c r="J146"/>
  <c r="I146"/>
  <c r="H146"/>
  <c r="G146"/>
  <c r="G157" s="1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J89"/>
  <c r="I89"/>
  <c r="I100" s="1"/>
  <c r="H89"/>
  <c r="G89"/>
  <c r="G100" s="1"/>
  <c r="F89"/>
  <c r="B81"/>
  <c r="A81"/>
  <c r="L80"/>
  <c r="J80"/>
  <c r="I80"/>
  <c r="H80"/>
  <c r="G80"/>
  <c r="F80"/>
  <c r="B71"/>
  <c r="A71"/>
  <c r="L70"/>
  <c r="J70"/>
  <c r="I70"/>
  <c r="I81" s="1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G32"/>
  <c r="G43" s="1"/>
  <c r="F32"/>
  <c r="B24"/>
  <c r="A24"/>
  <c r="L23"/>
  <c r="J23"/>
  <c r="I23"/>
  <c r="H23"/>
  <c r="G23"/>
  <c r="F23"/>
  <c r="B14"/>
  <c r="A14"/>
  <c r="L13"/>
  <c r="J13"/>
  <c r="I13"/>
  <c r="H13"/>
  <c r="G13"/>
  <c r="F13"/>
  <c r="I157" l="1"/>
  <c r="I119"/>
  <c r="I62"/>
  <c r="I43"/>
  <c r="I24"/>
  <c r="G24"/>
  <c r="G196" s="1"/>
  <c r="L157"/>
  <c r="L119"/>
  <c r="L100"/>
  <c r="L81"/>
  <c r="L24"/>
  <c r="H195"/>
  <c r="F195"/>
  <c r="J195"/>
  <c r="J176"/>
  <c r="H176"/>
  <c r="F176"/>
  <c r="J157"/>
  <c r="H157"/>
  <c r="F157"/>
  <c r="L138"/>
  <c r="F138"/>
  <c r="J138"/>
  <c r="H138"/>
  <c r="H119"/>
  <c r="J100"/>
  <c r="H100"/>
  <c r="F100"/>
  <c r="J81"/>
  <c r="H81"/>
  <c r="F81"/>
  <c r="H62"/>
  <c r="F62"/>
  <c r="J62"/>
  <c r="H43"/>
  <c r="J43"/>
  <c r="F43"/>
  <c r="J24"/>
  <c r="H24"/>
  <c r="F24"/>
  <c r="J119"/>
  <c r="F119"/>
  <c r="I196" l="1"/>
  <c r="L196"/>
  <c r="H196"/>
  <c r="J196"/>
  <c r="F196"/>
</calcChain>
</file>

<file path=xl/sharedStrings.xml><?xml version="1.0" encoding="utf-8"?>
<sst xmlns="http://schemas.openxmlformats.org/spreadsheetml/2006/main" count="290" uniqueCount="102">
  <si>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</si>
  <si>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</si>
  <si>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</si>
  <si>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</si>
  <si>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</si>
  <si>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</si>
  <si>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</si>
  <si>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</si>
  <si>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</si>
  <si>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</si>
  <si>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</si>
  <si>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</si>
  <si>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</si>
  <si>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</si>
  <si>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</si>
  <si>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</si>
  <si>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</si>
  <si>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</si>
  <si>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</si>
  <si>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</si>
  <si>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</si>
  <si>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</si>
  <si>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</si>
  <si>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</si>
  <si>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</si>
  <si>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</si>
  <si>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</si>
  <si>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</si>
  <si>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</si>
  <si>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</si>
  <si>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</si>
  <si>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</si>
  <si>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</si>
  <si>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</si>
  <si>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</si>
  <si>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</si>
  <si>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</si>
  <si>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</si>
  <si>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</si>
  <si>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</si>
  <si>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Пром</t>
  </si>
  <si>
    <t>Чай с сахаром</t>
  </si>
  <si>
    <t>54-2гн</t>
  </si>
  <si>
    <t>54-2с</t>
  </si>
  <si>
    <t>Салат из капусты с овощами</t>
  </si>
  <si>
    <t>54-10з</t>
  </si>
  <si>
    <t>Плов с курицей</t>
  </si>
  <si>
    <t>54-12м</t>
  </si>
  <si>
    <t>директор</t>
  </si>
  <si>
    <t>Бороздин А.П.</t>
  </si>
  <si>
    <t>54-11г</t>
  </si>
  <si>
    <t>54-18м</t>
  </si>
  <si>
    <t>МКОУ "Куриловская СОШ"</t>
  </si>
  <si>
    <t>Кофейный напиток с молоком</t>
  </si>
  <si>
    <t>54-23гн</t>
  </si>
  <si>
    <t>Сок яблочный</t>
  </si>
  <si>
    <t>Макароны отварные</t>
  </si>
  <si>
    <t>54-1г</t>
  </si>
  <si>
    <t>Чай с молоком и сахаром</t>
  </si>
  <si>
    <t>54-4гн</t>
  </si>
  <si>
    <t>Суп гороховый</t>
  </si>
  <si>
    <t>54-25с</t>
  </si>
  <si>
    <t>Йогурт 2,5%</t>
  </si>
  <si>
    <t>54-9з</t>
  </si>
  <si>
    <t>Рис отварной</t>
  </si>
  <si>
    <t>54-6г</t>
  </si>
  <si>
    <t>Борщ с капустой и картофелем со сметаной</t>
  </si>
  <si>
    <t>Молоко 3,2%</t>
  </si>
  <si>
    <t>Печенье</t>
  </si>
  <si>
    <t>Салат из свеклы отварной</t>
  </si>
  <si>
    <t>Сок персиковый</t>
  </si>
  <si>
    <t>54-13з</t>
  </si>
  <si>
    <t>Яблоко</t>
  </si>
  <si>
    <t xml:space="preserve">Суп картофельный с макаронными изделиями </t>
  </si>
  <si>
    <t>54-24с</t>
  </si>
  <si>
    <t>Пирожки с картофелем</t>
  </si>
  <si>
    <t>Салат из белокочанной капусты с морковью и яблоками</t>
  </si>
  <si>
    <t xml:space="preserve">Картофельное пюре </t>
  </si>
  <si>
    <t>Рыба запеченная в сметанном соусе</t>
  </si>
  <si>
    <t>54-9р</t>
  </si>
  <si>
    <t>54-1соус</t>
  </si>
  <si>
    <t>Соус сметанный</t>
  </si>
  <si>
    <t>Компот из смеси сухофруктов</t>
  </si>
  <si>
    <t>54-1хн</t>
  </si>
  <si>
    <t>Огурец в нарезке</t>
  </si>
  <si>
    <t>54-2з</t>
  </si>
  <si>
    <t>Соус красный основной</t>
  </si>
  <si>
    <t>54-3соус</t>
  </si>
  <si>
    <t>Колбаса молочная</t>
  </si>
  <si>
    <t>Молоко 2,5%</t>
  </si>
  <si>
    <t>Печень овяжья по-строгановски</t>
  </si>
  <si>
    <t>Суп картофельный с рыбой</t>
  </si>
  <si>
    <t>54-31с</t>
  </si>
  <si>
    <t>Пирожки с капустой</t>
  </si>
  <si>
    <t>Каша речневая рассыпчатая</t>
  </si>
  <si>
    <t>Котлеты Домашние</t>
  </si>
  <si>
    <t>П/Ф</t>
  </si>
  <si>
    <t>54-4г</t>
  </si>
  <si>
    <t>Соус красный основный</t>
  </si>
  <si>
    <t>Каша "Дружба"</t>
  </si>
  <si>
    <t>54-16к</t>
  </si>
  <si>
    <t>Булочка с повидлом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</si>
</sst>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SheetLayoutView="100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M191" sqref="M19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52</v>
      </c>
      <c r="D1" s="55"/>
      <c r="E1" s="55"/>
      <c r="F1" s="12" t="s">
        <v>16</v>
      </c>
      <c r="G1" s="2" t="s">
        <v>17</v>
      </c>
      <c r="H1" s="56" t="s">
        <v>48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49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66</v>
      </c>
      <c r="F15" s="43">
        <v>300</v>
      </c>
      <c r="G15" s="43">
        <v>7.1</v>
      </c>
      <c r="H15" s="43">
        <v>8.5</v>
      </c>
      <c r="I15" s="43">
        <v>15.2</v>
      </c>
      <c r="J15" s="43">
        <v>165.6</v>
      </c>
      <c r="K15" s="44" t="s">
        <v>43</v>
      </c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0.2</v>
      </c>
      <c r="H18" s="43">
        <v>0</v>
      </c>
      <c r="I18" s="43">
        <v>6.4</v>
      </c>
      <c r="J18" s="43">
        <v>26.8</v>
      </c>
      <c r="K18" s="44" t="s">
        <v>42</v>
      </c>
      <c r="L18" s="43"/>
    </row>
    <row r="19" spans="1:12" ht="15">
      <c r="A19" s="23"/>
      <c r="B19" s="15"/>
      <c r="C19" s="11"/>
      <c r="D19" s="7" t="s">
        <v>31</v>
      </c>
      <c r="E19" s="42" t="s">
        <v>39</v>
      </c>
      <c r="F19" s="43">
        <v>100</v>
      </c>
      <c r="G19" s="43">
        <v>7.6</v>
      </c>
      <c r="H19" s="43">
        <v>0.8</v>
      </c>
      <c r="I19" s="43">
        <v>49.2</v>
      </c>
      <c r="J19" s="43">
        <v>234.4</v>
      </c>
      <c r="K19" s="44" t="s">
        <v>40</v>
      </c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67</v>
      </c>
      <c r="F21" s="43">
        <v>200</v>
      </c>
      <c r="G21" s="43">
        <v>5.8</v>
      </c>
      <c r="H21" s="43">
        <v>5</v>
      </c>
      <c r="I21" s="43">
        <v>9.6</v>
      </c>
      <c r="J21" s="43">
        <v>106.6</v>
      </c>
      <c r="K21" s="44" t="s">
        <v>40</v>
      </c>
      <c r="L21" s="43"/>
    </row>
    <row r="22" spans="1:12" ht="15">
      <c r="A22" s="23"/>
      <c r="B22" s="15"/>
      <c r="C22" s="11"/>
      <c r="D22" s="6"/>
      <c r="E22" s="42" t="s">
        <v>68</v>
      </c>
      <c r="F22" s="43">
        <v>50</v>
      </c>
      <c r="G22" s="43">
        <v>3.8</v>
      </c>
      <c r="H22" s="43">
        <v>4.9000000000000004</v>
      </c>
      <c r="I22" s="43">
        <v>37.200000000000003</v>
      </c>
      <c r="J22" s="43">
        <v>207.9</v>
      </c>
      <c r="K22" s="44" t="s">
        <v>40</v>
      </c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24.5</v>
      </c>
      <c r="H23" s="19">
        <f t="shared" si="2"/>
        <v>19.200000000000003</v>
      </c>
      <c r="I23" s="19">
        <f t="shared" si="2"/>
        <v>117.60000000000001</v>
      </c>
      <c r="J23" s="19">
        <f t="shared" si="2"/>
        <v>741.3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850</v>
      </c>
      <c r="G24" s="32">
        <f t="shared" ref="G24:J24" si="4">G13+G23</f>
        <v>24.5</v>
      </c>
      <c r="H24" s="32">
        <f t="shared" si="4"/>
        <v>19.200000000000003</v>
      </c>
      <c r="I24" s="32">
        <f t="shared" si="4"/>
        <v>117.60000000000001</v>
      </c>
      <c r="J24" s="32">
        <f t="shared" si="4"/>
        <v>741.3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69</v>
      </c>
      <c r="F33" s="43">
        <v>100</v>
      </c>
      <c r="G33" s="43">
        <v>1.3</v>
      </c>
      <c r="H33" s="43">
        <v>4.5</v>
      </c>
      <c r="I33" s="43">
        <v>7.6</v>
      </c>
      <c r="J33" s="43">
        <v>76.099999999999994</v>
      </c>
      <c r="K33" s="44" t="s">
        <v>71</v>
      </c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46</v>
      </c>
      <c r="F35" s="43">
        <v>250</v>
      </c>
      <c r="G35" s="43">
        <v>34.1</v>
      </c>
      <c r="H35" s="43">
        <v>8.1</v>
      </c>
      <c r="I35" s="43">
        <v>41.6</v>
      </c>
      <c r="J35" s="43">
        <v>375.8</v>
      </c>
      <c r="K35" s="44" t="s">
        <v>47</v>
      </c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70</v>
      </c>
      <c r="F37" s="43">
        <v>200</v>
      </c>
      <c r="G37" s="43">
        <v>0.6</v>
      </c>
      <c r="H37" s="43">
        <v>0</v>
      </c>
      <c r="I37" s="43">
        <v>33</v>
      </c>
      <c r="J37" s="43">
        <v>134.4</v>
      </c>
      <c r="K37" s="44" t="s">
        <v>40</v>
      </c>
      <c r="L37" s="43"/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100</v>
      </c>
      <c r="G38" s="43">
        <v>7.6</v>
      </c>
      <c r="H38" s="43">
        <v>0.8</v>
      </c>
      <c r="I38" s="43">
        <v>49.2</v>
      </c>
      <c r="J38" s="43">
        <v>234.4</v>
      </c>
      <c r="K38" s="44" t="s">
        <v>40</v>
      </c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 t="s">
        <v>72</v>
      </c>
      <c r="F40" s="43">
        <v>100</v>
      </c>
      <c r="G40" s="43">
        <v>0.4</v>
      </c>
      <c r="H40" s="43">
        <v>0.4</v>
      </c>
      <c r="I40" s="43">
        <v>9.8000000000000007</v>
      </c>
      <c r="J40" s="43">
        <v>44.4</v>
      </c>
      <c r="K40" s="44" t="s">
        <v>40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44</v>
      </c>
      <c r="H42" s="19">
        <f t="shared" ref="H42" si="11">SUM(H33:H41)</f>
        <v>13.8</v>
      </c>
      <c r="I42" s="19">
        <f t="shared" ref="I42" si="12">SUM(I33:I41)</f>
        <v>141.20000000000002</v>
      </c>
      <c r="J42" s="19">
        <f t="shared" ref="J42:L42" si="13">SUM(J33:J41)</f>
        <v>865.09999999999991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750</v>
      </c>
      <c r="G43" s="32">
        <f t="shared" ref="G43" si="14">G32+G42</f>
        <v>44</v>
      </c>
      <c r="H43" s="32">
        <f t="shared" ref="H43" si="15">H32+H42</f>
        <v>13.8</v>
      </c>
      <c r="I43" s="32">
        <f t="shared" ref="I43" si="16">I32+I42</f>
        <v>141.20000000000002</v>
      </c>
      <c r="J43" s="32">
        <f t="shared" ref="J43:L43" si="17">J32+J42</f>
        <v>865.09999999999991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73</v>
      </c>
      <c r="F53" s="43">
        <v>300</v>
      </c>
      <c r="G53" s="43">
        <v>7.2</v>
      </c>
      <c r="H53" s="43">
        <v>3.3</v>
      </c>
      <c r="I53" s="43">
        <v>23.3</v>
      </c>
      <c r="J53" s="43">
        <v>151.30000000000001</v>
      </c>
      <c r="K53" s="44" t="s">
        <v>74</v>
      </c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1.6</v>
      </c>
      <c r="H56" s="43">
        <v>1.1000000000000001</v>
      </c>
      <c r="I56" s="43">
        <v>8.6</v>
      </c>
      <c r="J56" s="43">
        <v>50.9</v>
      </c>
      <c r="K56" s="44" t="s">
        <v>59</v>
      </c>
      <c r="L56" s="43"/>
    </row>
    <row r="57" spans="1:12" ht="15">
      <c r="A57" s="23"/>
      <c r="B57" s="15"/>
      <c r="C57" s="11"/>
      <c r="D57" s="7" t="s">
        <v>31</v>
      </c>
      <c r="E57" s="42" t="s">
        <v>39</v>
      </c>
      <c r="F57" s="43">
        <v>100</v>
      </c>
      <c r="G57" s="43">
        <v>7.6</v>
      </c>
      <c r="H57" s="43">
        <v>0.8</v>
      </c>
      <c r="I57" s="43">
        <v>49.2</v>
      </c>
      <c r="J57" s="43">
        <v>234.4</v>
      </c>
      <c r="K57" s="44" t="s">
        <v>40</v>
      </c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 t="s">
        <v>75</v>
      </c>
      <c r="F59" s="43">
        <v>100</v>
      </c>
      <c r="G59" s="43">
        <v>6.7</v>
      </c>
      <c r="H59" s="43">
        <v>2</v>
      </c>
      <c r="I59" s="43">
        <v>55.9</v>
      </c>
      <c r="J59" s="43">
        <v>267.8</v>
      </c>
      <c r="K59" s="44" t="s">
        <v>40</v>
      </c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23.099999999999998</v>
      </c>
      <c r="H61" s="19">
        <f t="shared" ref="H61" si="23">SUM(H52:H60)</f>
        <v>7.2</v>
      </c>
      <c r="I61" s="19">
        <f t="shared" ref="I61" si="24">SUM(I52:I60)</f>
        <v>137</v>
      </c>
      <c r="J61" s="19">
        <f t="shared" ref="J61:L61" si="25">SUM(J52:J60)</f>
        <v>704.40000000000009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700</v>
      </c>
      <c r="G62" s="32">
        <f t="shared" ref="G62" si="26">G51+G61</f>
        <v>23.099999999999998</v>
      </c>
      <c r="H62" s="32">
        <f t="shared" ref="H62" si="27">H51+H61</f>
        <v>7.2</v>
      </c>
      <c r="I62" s="32">
        <f t="shared" ref="I62" si="28">I51+I61</f>
        <v>137</v>
      </c>
      <c r="J62" s="32">
        <f t="shared" ref="J62:L62" si="29">J51+J61</f>
        <v>704.40000000000009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76</v>
      </c>
      <c r="F71" s="43">
        <v>100</v>
      </c>
      <c r="G71" s="43">
        <v>1.4</v>
      </c>
      <c r="H71" s="43">
        <v>10.1</v>
      </c>
      <c r="I71" s="43">
        <v>6</v>
      </c>
      <c r="J71" s="43">
        <v>120.9</v>
      </c>
      <c r="K71" s="44" t="s">
        <v>63</v>
      </c>
      <c r="L71" s="43"/>
    </row>
    <row r="72" spans="1:12" ht="15">
      <c r="A72" s="23"/>
      <c r="B72" s="15"/>
      <c r="C72" s="11"/>
      <c r="D72" s="7" t="s">
        <v>27</v>
      </c>
      <c r="E72" s="42" t="s">
        <v>77</v>
      </c>
      <c r="F72" s="43">
        <v>250</v>
      </c>
      <c r="G72" s="43">
        <v>5.0999999999999996</v>
      </c>
      <c r="H72" s="43">
        <v>8.8000000000000007</v>
      </c>
      <c r="I72" s="43">
        <v>33</v>
      </c>
      <c r="J72" s="43">
        <v>232.3</v>
      </c>
      <c r="K72" s="44" t="s">
        <v>50</v>
      </c>
      <c r="L72" s="43"/>
    </row>
    <row r="73" spans="1:12" ht="15">
      <c r="A73" s="23"/>
      <c r="B73" s="15"/>
      <c r="C73" s="11"/>
      <c r="D73" s="7" t="s">
        <v>28</v>
      </c>
      <c r="E73" s="42" t="s">
        <v>78</v>
      </c>
      <c r="F73" s="43">
        <v>100</v>
      </c>
      <c r="G73" s="43">
        <v>19.100000000000001</v>
      </c>
      <c r="H73" s="43">
        <v>19.8</v>
      </c>
      <c r="I73" s="43">
        <v>5.6</v>
      </c>
      <c r="J73" s="43">
        <v>277.10000000000002</v>
      </c>
      <c r="K73" s="44" t="s">
        <v>79</v>
      </c>
      <c r="L73" s="43"/>
    </row>
    <row r="74" spans="1:12" ht="15">
      <c r="A74" s="23"/>
      <c r="B74" s="15"/>
      <c r="C74" s="11"/>
      <c r="D74" s="7" t="s">
        <v>29</v>
      </c>
      <c r="E74" s="42" t="s">
        <v>81</v>
      </c>
      <c r="F74" s="43">
        <v>100</v>
      </c>
      <c r="G74" s="43">
        <v>1.5</v>
      </c>
      <c r="H74" s="43">
        <v>8.1999999999999993</v>
      </c>
      <c r="I74" s="43">
        <v>3.3</v>
      </c>
      <c r="J74" s="43">
        <v>93</v>
      </c>
      <c r="K74" s="44" t="s">
        <v>80</v>
      </c>
      <c r="L74" s="43"/>
    </row>
    <row r="75" spans="1:12" ht="15">
      <c r="A75" s="23"/>
      <c r="B75" s="15"/>
      <c r="C75" s="11"/>
      <c r="D75" s="7" t="s">
        <v>30</v>
      </c>
      <c r="E75" s="42" t="s">
        <v>82</v>
      </c>
      <c r="F75" s="43">
        <v>200</v>
      </c>
      <c r="G75" s="43">
        <v>0.5</v>
      </c>
      <c r="H75" s="43">
        <v>0</v>
      </c>
      <c r="I75" s="43">
        <v>19.8</v>
      </c>
      <c r="J75" s="43">
        <v>81</v>
      </c>
      <c r="K75" s="44" t="s">
        <v>83</v>
      </c>
      <c r="L75" s="43"/>
    </row>
    <row r="76" spans="1:12" ht="15">
      <c r="A76" s="23"/>
      <c r="B76" s="15"/>
      <c r="C76" s="11"/>
      <c r="D76" s="7" t="s">
        <v>31</v>
      </c>
      <c r="E76" s="42" t="s">
        <v>39</v>
      </c>
      <c r="F76" s="43">
        <v>100</v>
      </c>
      <c r="G76" s="43">
        <v>7.6</v>
      </c>
      <c r="H76" s="43">
        <v>0.8</v>
      </c>
      <c r="I76" s="43">
        <v>49.2</v>
      </c>
      <c r="J76" s="43">
        <v>234.4</v>
      </c>
      <c r="K76" s="44" t="s">
        <v>40</v>
      </c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35.200000000000003</v>
      </c>
      <c r="H80" s="19">
        <f t="shared" ref="H80" si="35">SUM(H71:H79)</f>
        <v>47.7</v>
      </c>
      <c r="I80" s="19">
        <f t="shared" ref="I80" si="36">SUM(I71:I79)</f>
        <v>116.9</v>
      </c>
      <c r="J80" s="19">
        <f t="shared" ref="J80:L80" si="37">SUM(J71:J79)</f>
        <v>1038.7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850</v>
      </c>
      <c r="G81" s="32">
        <f t="shared" ref="G81" si="38">G70+G80</f>
        <v>35.200000000000003</v>
      </c>
      <c r="H81" s="32">
        <f t="shared" ref="H81" si="39">H70+H80</f>
        <v>47.7</v>
      </c>
      <c r="I81" s="32">
        <f t="shared" ref="I81" si="40">I70+I80</f>
        <v>116.9</v>
      </c>
      <c r="J81" s="32">
        <f t="shared" ref="J81:L81" si="41">J70+J80</f>
        <v>1038.7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84</v>
      </c>
      <c r="F90" s="43">
        <v>100</v>
      </c>
      <c r="G90" s="43">
        <v>0.8</v>
      </c>
      <c r="H90" s="43">
        <v>0.1</v>
      </c>
      <c r="I90" s="43">
        <v>2.5</v>
      </c>
      <c r="J90" s="43">
        <v>14.1</v>
      </c>
      <c r="K90" s="44" t="s">
        <v>85</v>
      </c>
      <c r="L90" s="43"/>
    </row>
    <row r="91" spans="1:12" ht="15">
      <c r="A91" s="23"/>
      <c r="B91" s="15"/>
      <c r="C91" s="11"/>
      <c r="D91" s="7" t="s">
        <v>27</v>
      </c>
      <c r="E91" s="42" t="s">
        <v>56</v>
      </c>
      <c r="F91" s="43">
        <v>250</v>
      </c>
      <c r="G91" s="43">
        <v>8.9</v>
      </c>
      <c r="H91" s="43">
        <v>8.1999999999999993</v>
      </c>
      <c r="I91" s="43">
        <v>54.7</v>
      </c>
      <c r="J91" s="43">
        <v>328</v>
      </c>
      <c r="K91" s="44" t="s">
        <v>57</v>
      </c>
      <c r="L91" s="43"/>
    </row>
    <row r="92" spans="1:12" ht="15">
      <c r="A92" s="23"/>
      <c r="B92" s="15"/>
      <c r="C92" s="11"/>
      <c r="D92" s="7" t="s">
        <v>28</v>
      </c>
      <c r="E92" s="42" t="s">
        <v>88</v>
      </c>
      <c r="F92" s="43">
        <v>100</v>
      </c>
      <c r="G92" s="43">
        <v>11.7</v>
      </c>
      <c r="H92" s="43">
        <v>22.8</v>
      </c>
      <c r="I92" s="43">
        <v>0.2</v>
      </c>
      <c r="J92" s="43">
        <v>252.8</v>
      </c>
      <c r="K92" s="44" t="s">
        <v>40</v>
      </c>
      <c r="L92" s="43"/>
    </row>
    <row r="93" spans="1:12" ht="15">
      <c r="A93" s="23"/>
      <c r="B93" s="15"/>
      <c r="C93" s="11"/>
      <c r="D93" s="7" t="s">
        <v>29</v>
      </c>
      <c r="E93" s="42" t="s">
        <v>86</v>
      </c>
      <c r="F93" s="43">
        <v>100</v>
      </c>
      <c r="G93" s="43">
        <v>3.3</v>
      </c>
      <c r="H93" s="43">
        <v>2.4</v>
      </c>
      <c r="I93" s="43">
        <v>8.9</v>
      </c>
      <c r="J93" s="43">
        <v>70.599999999999994</v>
      </c>
      <c r="K93" s="44" t="s">
        <v>87</v>
      </c>
      <c r="L93" s="43"/>
    </row>
    <row r="94" spans="1:12" ht="15">
      <c r="A94" s="23"/>
      <c r="B94" s="15"/>
      <c r="C94" s="11"/>
      <c r="D94" s="7" t="s">
        <v>30</v>
      </c>
      <c r="E94" s="42" t="s">
        <v>53</v>
      </c>
      <c r="F94" s="43">
        <v>200</v>
      </c>
      <c r="G94" s="43">
        <v>3.9</v>
      </c>
      <c r="H94" s="43">
        <v>2.9</v>
      </c>
      <c r="I94" s="43">
        <v>11.2</v>
      </c>
      <c r="J94" s="43">
        <v>86</v>
      </c>
      <c r="K94" s="44" t="s">
        <v>54</v>
      </c>
      <c r="L94" s="43"/>
    </row>
    <row r="95" spans="1:12" ht="15">
      <c r="A95" s="23"/>
      <c r="B95" s="15"/>
      <c r="C95" s="11"/>
      <c r="D95" s="7" t="s">
        <v>31</v>
      </c>
      <c r="E95" s="42" t="s">
        <v>39</v>
      </c>
      <c r="F95" s="43">
        <v>100</v>
      </c>
      <c r="G95" s="43">
        <v>7.6</v>
      </c>
      <c r="H95" s="43">
        <v>0.8</v>
      </c>
      <c r="I95" s="43">
        <v>49.2</v>
      </c>
      <c r="J95" s="43">
        <v>234.4</v>
      </c>
      <c r="K95" s="44" t="s">
        <v>40</v>
      </c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62</v>
      </c>
      <c r="F97" s="43">
        <v>115</v>
      </c>
      <c r="G97" s="43">
        <v>3.9</v>
      </c>
      <c r="H97" s="43">
        <v>2.9</v>
      </c>
      <c r="I97" s="43">
        <v>6.3</v>
      </c>
      <c r="J97" s="43">
        <v>66.8</v>
      </c>
      <c r="K97" s="44" t="s">
        <v>40</v>
      </c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965</v>
      </c>
      <c r="G99" s="19">
        <f t="shared" ref="G99" si="46">SUM(G90:G98)</f>
        <v>40.099999999999994</v>
      </c>
      <c r="H99" s="19">
        <f t="shared" ref="H99" si="47">SUM(H90:H98)</f>
        <v>40.099999999999994</v>
      </c>
      <c r="I99" s="19">
        <f t="shared" ref="I99" si="48">SUM(I90:I98)</f>
        <v>133.00000000000003</v>
      </c>
      <c r="J99" s="19">
        <f t="shared" ref="J99:L99" si="49">SUM(J90:J98)</f>
        <v>1052.7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965</v>
      </c>
      <c r="G100" s="32">
        <f t="shared" ref="G100" si="50">G89+G99</f>
        <v>40.099999999999994</v>
      </c>
      <c r="H100" s="32">
        <f t="shared" ref="H100" si="51">H89+H99</f>
        <v>40.099999999999994</v>
      </c>
      <c r="I100" s="32">
        <f t="shared" ref="I100" si="52">I89+I99</f>
        <v>133.00000000000003</v>
      </c>
      <c r="J100" s="32">
        <f t="shared" ref="J100:L100" si="53">J89+J99</f>
        <v>1052.7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60</v>
      </c>
      <c r="F110" s="43">
        <v>250</v>
      </c>
      <c r="G110" s="43">
        <v>8.1999999999999993</v>
      </c>
      <c r="H110" s="43">
        <v>3.5</v>
      </c>
      <c r="I110" s="43">
        <v>18.7</v>
      </c>
      <c r="J110" s="43">
        <v>138.69999999999999</v>
      </c>
      <c r="K110" s="44" t="s">
        <v>61</v>
      </c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0.2</v>
      </c>
      <c r="H113" s="43">
        <v>0</v>
      </c>
      <c r="I113" s="43">
        <v>6.4</v>
      </c>
      <c r="J113" s="43">
        <v>26.8</v>
      </c>
      <c r="K113" s="44" t="s">
        <v>42</v>
      </c>
      <c r="L113" s="43"/>
    </row>
    <row r="114" spans="1:12" ht="15">
      <c r="A114" s="23"/>
      <c r="B114" s="15"/>
      <c r="C114" s="11"/>
      <c r="D114" s="7" t="s">
        <v>31</v>
      </c>
      <c r="E114" s="42" t="s">
        <v>39</v>
      </c>
      <c r="F114" s="43">
        <v>100</v>
      </c>
      <c r="G114" s="43">
        <v>7.6</v>
      </c>
      <c r="H114" s="43">
        <v>0.8</v>
      </c>
      <c r="I114" s="43">
        <v>49.2</v>
      </c>
      <c r="J114" s="43">
        <v>234.4</v>
      </c>
      <c r="K114" s="44" t="s">
        <v>40</v>
      </c>
      <c r="L114" s="43"/>
    </row>
    <row r="115" spans="1:12" ht="15">
      <c r="A115" s="23"/>
      <c r="B115" s="15"/>
      <c r="C115" s="11"/>
      <c r="D115" s="7" t="s">
        <v>32</v>
      </c>
      <c r="E115" s="42" t="s">
        <v>68</v>
      </c>
      <c r="F115" s="43">
        <v>50</v>
      </c>
      <c r="G115" s="43">
        <v>3.8</v>
      </c>
      <c r="H115" s="43">
        <v>4.9000000000000004</v>
      </c>
      <c r="I115" s="43">
        <v>37.200000000000003</v>
      </c>
      <c r="J115" s="43">
        <v>207.9</v>
      </c>
      <c r="K115" s="44" t="s">
        <v>40</v>
      </c>
      <c r="L115" s="43"/>
    </row>
    <row r="116" spans="1:12" ht="15">
      <c r="A116" s="23"/>
      <c r="B116" s="15"/>
      <c r="C116" s="11"/>
      <c r="D116" s="6"/>
      <c r="E116" s="42" t="s">
        <v>62</v>
      </c>
      <c r="F116" s="43">
        <v>115</v>
      </c>
      <c r="G116" s="43">
        <v>3.9</v>
      </c>
      <c r="H116" s="43">
        <v>2.9</v>
      </c>
      <c r="I116" s="43">
        <v>6.3</v>
      </c>
      <c r="J116" s="43">
        <v>66.8</v>
      </c>
      <c r="K116" s="44" t="s">
        <v>40</v>
      </c>
      <c r="L116" s="43"/>
    </row>
    <row r="117" spans="1:12" ht="15">
      <c r="A117" s="23"/>
      <c r="B117" s="15"/>
      <c r="C117" s="11"/>
      <c r="D117" s="6"/>
      <c r="E117" s="42" t="s">
        <v>89</v>
      </c>
      <c r="F117" s="43">
        <v>200</v>
      </c>
      <c r="G117" s="43">
        <v>5.8</v>
      </c>
      <c r="H117" s="43">
        <v>5</v>
      </c>
      <c r="I117" s="43">
        <v>9.6</v>
      </c>
      <c r="J117" s="43">
        <v>106.6</v>
      </c>
      <c r="K117" s="44" t="s">
        <v>40</v>
      </c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915</v>
      </c>
      <c r="G118" s="19">
        <f t="shared" ref="G118:J118" si="56">SUM(G109:G117)</f>
        <v>29.499999999999996</v>
      </c>
      <c r="H118" s="19">
        <f t="shared" si="56"/>
        <v>17.100000000000001</v>
      </c>
      <c r="I118" s="19">
        <f t="shared" si="56"/>
        <v>127.4</v>
      </c>
      <c r="J118" s="19">
        <f t="shared" si="56"/>
        <v>781.19999999999993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915</v>
      </c>
      <c r="G119" s="32">
        <f t="shared" ref="G119" si="58">G108+G118</f>
        <v>29.499999999999996</v>
      </c>
      <c r="H119" s="32">
        <f t="shared" ref="H119" si="59">H108+H118</f>
        <v>17.100000000000001</v>
      </c>
      <c r="I119" s="32">
        <f t="shared" ref="I119" si="60">I108+I118</f>
        <v>127.4</v>
      </c>
      <c r="J119" s="32">
        <f t="shared" ref="J119:L119" si="61">J108+J118</f>
        <v>781.19999999999993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44</v>
      </c>
      <c r="F128" s="43">
        <v>100</v>
      </c>
      <c r="G128" s="43">
        <v>2.8</v>
      </c>
      <c r="H128" s="43">
        <v>6.7</v>
      </c>
      <c r="I128" s="43">
        <v>2.8</v>
      </c>
      <c r="J128" s="43">
        <v>83.3</v>
      </c>
      <c r="K128" s="44" t="s">
        <v>45</v>
      </c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64</v>
      </c>
      <c r="F130" s="43">
        <v>250</v>
      </c>
      <c r="G130" s="43">
        <v>6</v>
      </c>
      <c r="H130" s="43">
        <v>8</v>
      </c>
      <c r="I130" s="43">
        <v>60.7</v>
      </c>
      <c r="J130" s="43">
        <v>339.2</v>
      </c>
      <c r="K130" s="44" t="s">
        <v>65</v>
      </c>
      <c r="L130" s="43"/>
    </row>
    <row r="131" spans="1:12" ht="15">
      <c r="A131" s="14"/>
      <c r="B131" s="15"/>
      <c r="C131" s="11"/>
      <c r="D131" s="7" t="s">
        <v>29</v>
      </c>
      <c r="E131" s="42" t="s">
        <v>90</v>
      </c>
      <c r="F131" s="43">
        <v>100</v>
      </c>
      <c r="G131" s="43">
        <v>16.7</v>
      </c>
      <c r="H131" s="43">
        <v>15.9</v>
      </c>
      <c r="I131" s="43">
        <v>6.7</v>
      </c>
      <c r="J131" s="43">
        <v>236.5</v>
      </c>
      <c r="K131" s="44" t="s">
        <v>51</v>
      </c>
      <c r="L131" s="43"/>
    </row>
    <row r="132" spans="1:12" ht="15">
      <c r="A132" s="14"/>
      <c r="B132" s="15"/>
      <c r="C132" s="11"/>
      <c r="D132" s="7" t="s">
        <v>30</v>
      </c>
      <c r="E132" s="42" t="s">
        <v>55</v>
      </c>
      <c r="F132" s="43">
        <v>200</v>
      </c>
      <c r="G132" s="43">
        <v>1</v>
      </c>
      <c r="H132" s="43">
        <v>0.2</v>
      </c>
      <c r="I132" s="43">
        <v>20.2</v>
      </c>
      <c r="J132" s="43">
        <v>86.6</v>
      </c>
      <c r="K132" s="44" t="s">
        <v>40</v>
      </c>
      <c r="L132" s="43"/>
    </row>
    <row r="133" spans="1:12" ht="15">
      <c r="A133" s="14"/>
      <c r="B133" s="15"/>
      <c r="C133" s="11"/>
      <c r="D133" s="7" t="s">
        <v>31</v>
      </c>
      <c r="E133" s="42" t="s">
        <v>39</v>
      </c>
      <c r="F133" s="43">
        <v>100</v>
      </c>
      <c r="G133" s="43">
        <v>7.6</v>
      </c>
      <c r="H133" s="43">
        <v>0.8</v>
      </c>
      <c r="I133" s="43">
        <v>49.2</v>
      </c>
      <c r="J133" s="43">
        <v>234.4</v>
      </c>
      <c r="K133" s="44" t="s">
        <v>40</v>
      </c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34.1</v>
      </c>
      <c r="H137" s="19">
        <f t="shared" si="64"/>
        <v>31.6</v>
      </c>
      <c r="I137" s="19">
        <f t="shared" si="64"/>
        <v>139.60000000000002</v>
      </c>
      <c r="J137" s="19">
        <f t="shared" si="64"/>
        <v>980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750</v>
      </c>
      <c r="G138" s="32">
        <f t="shared" ref="G138" si="66">G127+G137</f>
        <v>34.1</v>
      </c>
      <c r="H138" s="32">
        <f t="shared" ref="H138" si="67">H127+H137</f>
        <v>31.6</v>
      </c>
      <c r="I138" s="32">
        <f t="shared" ref="I138" si="68">I127+I137</f>
        <v>139.60000000000002</v>
      </c>
      <c r="J138" s="32">
        <f t="shared" ref="J138:L138" si="69">J127+J137</f>
        <v>980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91</v>
      </c>
      <c r="F148" s="43">
        <v>300</v>
      </c>
      <c r="G148" s="43">
        <v>16.5</v>
      </c>
      <c r="H148" s="43">
        <v>5.8</v>
      </c>
      <c r="I148" s="43">
        <v>22.3</v>
      </c>
      <c r="J148" s="43">
        <v>207.3</v>
      </c>
      <c r="K148" s="44" t="s">
        <v>92</v>
      </c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0.6</v>
      </c>
      <c r="H151" s="43">
        <v>0</v>
      </c>
      <c r="I151" s="43">
        <v>33</v>
      </c>
      <c r="J151" s="43">
        <v>134.4</v>
      </c>
      <c r="K151" s="44" t="s">
        <v>40</v>
      </c>
      <c r="L151" s="43"/>
    </row>
    <row r="152" spans="1:12" ht="15">
      <c r="A152" s="23"/>
      <c r="B152" s="15"/>
      <c r="C152" s="11"/>
      <c r="D152" s="7" t="s">
        <v>31</v>
      </c>
      <c r="E152" s="42" t="s">
        <v>39</v>
      </c>
      <c r="F152" s="43">
        <v>100</v>
      </c>
      <c r="G152" s="43">
        <v>7.6</v>
      </c>
      <c r="H152" s="43">
        <v>0.8</v>
      </c>
      <c r="I152" s="43">
        <v>49.2</v>
      </c>
      <c r="J152" s="43">
        <v>234.4</v>
      </c>
      <c r="K152" s="44" t="s">
        <v>40</v>
      </c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 t="s">
        <v>93</v>
      </c>
      <c r="F154" s="43">
        <v>100</v>
      </c>
      <c r="G154" s="43">
        <v>6.7</v>
      </c>
      <c r="H154" s="43">
        <v>2</v>
      </c>
      <c r="I154" s="43">
        <v>55.9</v>
      </c>
      <c r="J154" s="43">
        <v>267.8</v>
      </c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31.400000000000002</v>
      </c>
      <c r="H156" s="19">
        <f t="shared" si="72"/>
        <v>8.6</v>
      </c>
      <c r="I156" s="19">
        <f t="shared" si="72"/>
        <v>160.4</v>
      </c>
      <c r="J156" s="19">
        <f t="shared" si="72"/>
        <v>843.90000000000009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700</v>
      </c>
      <c r="G157" s="32">
        <f t="shared" ref="G157" si="74">G146+G156</f>
        <v>31.400000000000002</v>
      </c>
      <c r="H157" s="32">
        <f t="shared" ref="H157" si="75">H146+H156</f>
        <v>8.6</v>
      </c>
      <c r="I157" s="32">
        <f t="shared" ref="I157" si="76">I146+I156</f>
        <v>160.4</v>
      </c>
      <c r="J157" s="32">
        <f t="shared" ref="J157:L157" si="77">J146+J156</f>
        <v>843.90000000000009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84</v>
      </c>
      <c r="F166" s="43">
        <v>100</v>
      </c>
      <c r="G166" s="43">
        <v>0.8</v>
      </c>
      <c r="H166" s="43">
        <v>0.1</v>
      </c>
      <c r="I166" s="43">
        <v>2.5</v>
      </c>
      <c r="J166" s="43">
        <v>14.1</v>
      </c>
      <c r="K166" s="44" t="s">
        <v>85</v>
      </c>
      <c r="L166" s="43"/>
    </row>
    <row r="167" spans="1:12" ht="15">
      <c r="A167" s="23"/>
      <c r="B167" s="15"/>
      <c r="C167" s="11"/>
      <c r="D167" s="7" t="s">
        <v>27</v>
      </c>
      <c r="E167" s="42" t="s">
        <v>94</v>
      </c>
      <c r="F167" s="43">
        <v>250</v>
      </c>
      <c r="G167" s="43">
        <v>13.7</v>
      </c>
      <c r="H167" s="43">
        <v>10.6</v>
      </c>
      <c r="I167" s="43">
        <v>59.9</v>
      </c>
      <c r="J167" s="43">
        <v>389.5</v>
      </c>
      <c r="K167" s="44" t="s">
        <v>97</v>
      </c>
      <c r="L167" s="43"/>
    </row>
    <row r="168" spans="1:12" ht="15">
      <c r="A168" s="23"/>
      <c r="B168" s="15"/>
      <c r="C168" s="11"/>
      <c r="D168" s="7" t="s">
        <v>28</v>
      </c>
      <c r="E168" s="42" t="s">
        <v>95</v>
      </c>
      <c r="F168" s="43">
        <v>100</v>
      </c>
      <c r="G168" s="43">
        <v>15.2</v>
      </c>
      <c r="H168" s="43">
        <v>14.4</v>
      </c>
      <c r="I168" s="43">
        <v>8.9</v>
      </c>
      <c r="J168" s="43">
        <v>226.6</v>
      </c>
      <c r="K168" s="44" t="s">
        <v>96</v>
      </c>
      <c r="L168" s="43"/>
    </row>
    <row r="169" spans="1:12" ht="15">
      <c r="A169" s="23"/>
      <c r="B169" s="15"/>
      <c r="C169" s="11"/>
      <c r="D169" s="7" t="s">
        <v>29</v>
      </c>
      <c r="E169" s="42" t="s">
        <v>98</v>
      </c>
      <c r="F169" s="43">
        <v>100</v>
      </c>
      <c r="G169" s="43">
        <v>3.3</v>
      </c>
      <c r="H169" s="43">
        <v>2.4</v>
      </c>
      <c r="I169" s="43">
        <v>8.9</v>
      </c>
      <c r="J169" s="43">
        <v>70.599999999999994</v>
      </c>
      <c r="K169" s="44" t="s">
        <v>87</v>
      </c>
      <c r="L169" s="43"/>
    </row>
    <row r="170" spans="1:12" ht="15">
      <c r="A170" s="23"/>
      <c r="B170" s="15"/>
      <c r="C170" s="11"/>
      <c r="D170" s="7" t="s">
        <v>30</v>
      </c>
      <c r="E170" s="42" t="s">
        <v>82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44" t="s">
        <v>83</v>
      </c>
      <c r="L170" s="43"/>
    </row>
    <row r="171" spans="1:12" ht="15">
      <c r="A171" s="23"/>
      <c r="B171" s="15"/>
      <c r="C171" s="11"/>
      <c r="D171" s="7" t="s">
        <v>31</v>
      </c>
      <c r="E171" s="42" t="s">
        <v>39</v>
      </c>
      <c r="F171" s="43">
        <v>100</v>
      </c>
      <c r="G171" s="43">
        <v>7.6</v>
      </c>
      <c r="H171" s="43">
        <v>0.8</v>
      </c>
      <c r="I171" s="43">
        <v>49.2</v>
      </c>
      <c r="J171" s="43">
        <v>234.4</v>
      </c>
      <c r="K171" s="44" t="s">
        <v>40</v>
      </c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80">SUM(G166:G174)</f>
        <v>41.1</v>
      </c>
      <c r="H175" s="19">
        <f t="shared" si="80"/>
        <v>28.3</v>
      </c>
      <c r="I175" s="19">
        <f t="shared" si="80"/>
        <v>149.19999999999999</v>
      </c>
      <c r="J175" s="19">
        <f t="shared" si="80"/>
        <v>1016.2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850</v>
      </c>
      <c r="G176" s="32">
        <f t="shared" ref="G176" si="82">G165+G175</f>
        <v>41.1</v>
      </c>
      <c r="H176" s="32">
        <f t="shared" ref="H176" si="83">H165+H175</f>
        <v>28.3</v>
      </c>
      <c r="I176" s="32">
        <f t="shared" ref="I176" si="84">I165+I175</f>
        <v>149.19999999999999</v>
      </c>
      <c r="J176" s="32">
        <f t="shared" ref="J176:L176" si="85">J165+J175</f>
        <v>1016.2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99</v>
      </c>
      <c r="F186" s="43">
        <v>300</v>
      </c>
      <c r="G186" s="43">
        <v>7.5</v>
      </c>
      <c r="H186" s="43">
        <v>8.8000000000000007</v>
      </c>
      <c r="I186" s="43">
        <v>36</v>
      </c>
      <c r="J186" s="43">
        <v>253.4</v>
      </c>
      <c r="K186" s="44" t="s">
        <v>100</v>
      </c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58</v>
      </c>
      <c r="F189" s="43">
        <v>200</v>
      </c>
      <c r="G189" s="43">
        <v>1.6</v>
      </c>
      <c r="H189" s="43">
        <v>1.1000000000000001</v>
      </c>
      <c r="I189" s="43">
        <v>8.6</v>
      </c>
      <c r="J189" s="43">
        <v>50.9</v>
      </c>
      <c r="K189" s="44" t="s">
        <v>59</v>
      </c>
      <c r="L189" s="43"/>
    </row>
    <row r="190" spans="1:12" ht="15">
      <c r="A190" s="23"/>
      <c r="B190" s="15"/>
      <c r="C190" s="11"/>
      <c r="D190" s="7" t="s">
        <v>31</v>
      </c>
      <c r="E190" s="42" t="s">
        <v>39</v>
      </c>
      <c r="F190" s="43">
        <v>100</v>
      </c>
      <c r="G190" s="43">
        <v>7.6</v>
      </c>
      <c r="H190" s="43">
        <v>0.8</v>
      </c>
      <c r="I190" s="43">
        <v>49.2</v>
      </c>
      <c r="J190" s="43">
        <v>234.4</v>
      </c>
      <c r="K190" s="44" t="s">
        <v>40</v>
      </c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 t="s">
        <v>101</v>
      </c>
      <c r="F192" s="43">
        <v>100</v>
      </c>
      <c r="G192" s="43">
        <v>8</v>
      </c>
      <c r="H192" s="43">
        <v>14</v>
      </c>
      <c r="I192" s="43">
        <v>56</v>
      </c>
      <c r="J192" s="43">
        <v>382</v>
      </c>
      <c r="K192" s="44" t="s">
        <v>40</v>
      </c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24.7</v>
      </c>
      <c r="H194" s="19">
        <f t="shared" si="88"/>
        <v>24.700000000000003</v>
      </c>
      <c r="I194" s="19">
        <f t="shared" si="88"/>
        <v>149.80000000000001</v>
      </c>
      <c r="J194" s="19">
        <f t="shared" si="88"/>
        <v>920.7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700</v>
      </c>
      <c r="G195" s="32">
        <f t="shared" ref="G195" si="90">G184+G194</f>
        <v>24.7</v>
      </c>
      <c r="H195" s="32">
        <f t="shared" ref="H195" si="91">H184+H194</f>
        <v>24.700000000000003</v>
      </c>
      <c r="I195" s="32">
        <f t="shared" ref="I195" si="92">I184+I194</f>
        <v>149.80000000000001</v>
      </c>
      <c r="J195" s="32">
        <f t="shared" ref="J195:L195" si="93">J184+J194</f>
        <v>920.7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803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32.769999999999996</v>
      </c>
      <c r="H196" s="34">
        <f t="shared" si="94"/>
        <v>23.830000000000002</v>
      </c>
      <c r="I196" s="34">
        <f t="shared" si="94"/>
        <v>137.21</v>
      </c>
      <c r="J196" s="34">
        <f t="shared" si="94"/>
        <v>894.41999999999985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2024-09-23T09:03:48Z</cp:lastPrinted>
  <dcterms:created xsi:type="dcterms:W3CDTF">2022-05-16T14:23:56Z</dcterms:created>
  <dcterms:modified xsi:type="dcterms:W3CDTF">2026-03-30T08:58:41Z</dcterms:modified>
</cp:coreProperties>
</file>